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/>
  </bookViews>
  <sheets>
    <sheet name="List1" sheetId="1" r:id="rId1"/>
    <sheet name="DATA" sheetId="2" r:id="rId2"/>
    <sheet name="List3" sheetId="3" r:id="rId3"/>
  </sheets>
  <calcPr calcId="144525" iterate="1"/>
</workbook>
</file>

<file path=xl/calcChain.xml><?xml version="1.0" encoding="utf-8"?>
<calcChain xmlns="http://schemas.openxmlformats.org/spreadsheetml/2006/main">
  <c r="A43" i="1" l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G42" i="1" l="1"/>
  <c r="G43" i="1" s="1"/>
</calcChain>
</file>

<file path=xl/sharedStrings.xml><?xml version="1.0" encoding="utf-8"?>
<sst xmlns="http://schemas.openxmlformats.org/spreadsheetml/2006/main" count="50" uniqueCount="36">
  <si>
    <t>Zakázka:</t>
  </si>
  <si>
    <t>Cenová kalkulace zakázky</t>
  </si>
  <si>
    <t>Dodavatel:</t>
  </si>
  <si>
    <t>Objednatel:</t>
  </si>
  <si>
    <t>Celkem
bez DPH</t>
  </si>
  <si>
    <t>MJ</t>
  </si>
  <si>
    <t>Počet</t>
  </si>
  <si>
    <t>Polozka - popis</t>
  </si>
  <si>
    <t>kg</t>
  </si>
  <si>
    <t>l</t>
  </si>
  <si>
    <t>m</t>
  </si>
  <si>
    <t>m2</t>
  </si>
  <si>
    <t>bm</t>
  </si>
  <si>
    <t>ks</t>
  </si>
  <si>
    <t>hod</t>
  </si>
  <si>
    <r>
      <t xml:space="preserve">Jan Šebo - Podlahářštví
</t>
    </r>
    <r>
      <rPr>
        <sz val="11"/>
        <color theme="1"/>
        <rFont val="Calibri"/>
        <family val="2"/>
        <charset val="238"/>
        <scheme val="minor"/>
      </rPr>
      <t xml:space="preserve">Šumavská 324/32 
350 02 Cheb </t>
    </r>
    <r>
      <rPr>
        <b/>
        <sz val="11"/>
        <color theme="1"/>
        <rFont val="Calibri"/>
        <family val="2"/>
        <charset val="238"/>
        <scheme val="minor"/>
      </rPr>
      <t xml:space="preserve">
</t>
    </r>
    <r>
      <rPr>
        <sz val="11"/>
        <color theme="1"/>
        <rFont val="Calibri"/>
        <family val="2"/>
        <charset val="238"/>
        <scheme val="minor"/>
      </rPr>
      <t>IČ: 69953830 
DIČ: 7407071804</t>
    </r>
  </si>
  <si>
    <t>DPH</t>
  </si>
  <si>
    <t>poznámka:</t>
  </si>
  <si>
    <t>% DPH:</t>
  </si>
  <si>
    <t>celkem bez DPH</t>
  </si>
  <si>
    <t>cena za MJ</t>
  </si>
  <si>
    <t>výměna podlahové krytiny v prostorách MŠ Tři Sekery</t>
  </si>
  <si>
    <t>ZŠ a MŠ Tři Sekery okr.Cheb
Tři Sekery 79
35473 Tři Sekery
IČ:70978611
DIČ:
kontakt:354694680</t>
  </si>
  <si>
    <t xml:space="preserve">PVC Master X </t>
  </si>
  <si>
    <t>Podlahová stěrka v 6mm Uzin NC150</t>
  </si>
  <si>
    <t>Penetrace Uzin PE260</t>
  </si>
  <si>
    <t>Opravná Stěrka Uzin NC182</t>
  </si>
  <si>
    <t>Lepidlo Uzin KE 2000S</t>
  </si>
  <si>
    <t>Přechodové lišty elox vč.montáže</t>
  </si>
  <si>
    <t>PVC sokl vč.montáže</t>
  </si>
  <si>
    <t>Studený svár</t>
  </si>
  <si>
    <t>Demontáž a odvoz krytin</t>
  </si>
  <si>
    <t>Broušení podlah diamantovým kotočem</t>
  </si>
  <si>
    <t>Stěrkování, penetrování a dilatace podlah</t>
  </si>
  <si>
    <t>Lepení PVC</t>
  </si>
  <si>
    <t>Doprava a přesun materiálu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</si>
</sst>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Kč&quot;_-;\-* #,##0.00\ &quot;Kč&quot;_-;_-* &quot;-&quot;??\ &quot;Kč&quot;_-;_-@_-"/>
  </numFmts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1">
    <xf numFmtId="0" fontId="0" fillId="0" borderId="0" xfId="0"/>
    <xf numFmtId="0" fontId="3" fillId="0" borderId="0" xfId="0" applyFont="1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/>
    <xf numFmtId="44" fontId="0" fillId="0" borderId="4" xfId="1" applyFont="1" applyBorder="1"/>
    <xf numFmtId="44" fontId="0" fillId="0" borderId="15" xfId="1" applyFont="1" applyBorder="1"/>
    <xf numFmtId="0" fontId="0" fillId="0" borderId="20" xfId="0" applyBorder="1"/>
    <xf numFmtId="44" fontId="0" fillId="0" borderId="20" xfId="1" applyFont="1" applyBorder="1"/>
    <xf numFmtId="44" fontId="0" fillId="0" borderId="21" xfId="1" applyFont="1" applyBorder="1"/>
    <xf numFmtId="0" fontId="3" fillId="0" borderId="23" xfId="0" applyFont="1" applyBorder="1"/>
    <xf numFmtId="0" fontId="3" fillId="0" borderId="25" xfId="0" applyFont="1" applyBorder="1"/>
    <xf numFmtId="0" fontId="3" fillId="0" borderId="26" xfId="0" applyFont="1" applyBorder="1"/>
    <xf numFmtId="0" fontId="0" fillId="3" borderId="1" xfId="0" applyFill="1" applyBorder="1"/>
    <xf numFmtId="0" fontId="6" fillId="0" borderId="22" xfId="0" applyFont="1" applyBorder="1"/>
    <xf numFmtId="0" fontId="0" fillId="3" borderId="10" xfId="0" applyFill="1" applyBorder="1"/>
    <xf numFmtId="0" fontId="0" fillId="3" borderId="2" xfId="0" applyFill="1" applyBorder="1"/>
    <xf numFmtId="0" fontId="5" fillId="4" borderId="22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left" vertical="top" wrapText="1"/>
    </xf>
    <xf numFmtId="0" fontId="2" fillId="3" borderId="6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/>
    </xf>
    <xf numFmtId="0" fontId="2" fillId="3" borderId="7" xfId="0" applyFont="1" applyFill="1" applyBorder="1" applyAlignment="1">
      <alignment horizontal="left" vertical="top"/>
    </xf>
    <xf numFmtId="0" fontId="0" fillId="4" borderId="8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4" fillId="4" borderId="9" xfId="0" applyNumberFormat="1" applyFont="1" applyFill="1" applyBorder="1" applyAlignment="1">
      <alignment horizontal="center" vertical="center"/>
    </xf>
    <xf numFmtId="0" fontId="4" fillId="4" borderId="18" xfId="0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0" fillId="2" borderId="1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5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/>
    </xf>
    <xf numFmtId="0" fontId="7" fillId="0" borderId="13" xfId="0" applyFont="1" applyFill="1" applyBorder="1" applyAlignment="1">
      <alignment horizontal="right"/>
    </xf>
    <xf numFmtId="0" fontId="7" fillId="0" borderId="17" xfId="0" applyFont="1" applyFill="1" applyBorder="1" applyAlignment="1">
      <alignment horizontal="right"/>
    </xf>
    <xf numFmtId="0" fontId="7" fillId="0" borderId="18" xfId="0" applyFont="1" applyFill="1" applyBorder="1" applyAlignment="1">
      <alignment horizontal="right"/>
    </xf>
    <xf numFmtId="0" fontId="0" fillId="4" borderId="1" xfId="0" applyFill="1" applyBorder="1" applyAlignment="1">
      <alignment horizontal="left" vertical="top" wrapText="1"/>
    </xf>
    <xf numFmtId="0" fontId="0" fillId="4" borderId="0" xfId="0" applyFill="1" applyBorder="1" applyAlignment="1">
      <alignment horizontal="left" vertical="top" wrapText="1"/>
    </xf>
    <xf numFmtId="0" fontId="0" fillId="4" borderId="16" xfId="0" applyFill="1" applyBorder="1" applyAlignment="1">
      <alignment horizontal="left" vertical="top" wrapText="1"/>
    </xf>
    <xf numFmtId="0" fontId="0" fillId="4" borderId="17" xfId="0" applyFill="1" applyBorder="1" applyAlignment="1">
      <alignment horizontal="left" vertical="top" wrapText="1"/>
    </xf>
    <xf numFmtId="44" fontId="6" fillId="0" borderId="23" xfId="1" applyFont="1" applyBorder="1" applyAlignment="1">
      <alignment horizontal="right"/>
    </xf>
    <xf numFmtId="44" fontId="6" fillId="0" borderId="24" xfId="1" applyFont="1" applyBorder="1" applyAlignment="1">
      <alignment horizontal="right"/>
    </xf>
    <xf numFmtId="44" fontId="3" fillId="0" borderId="26" xfId="0" applyNumberFormat="1" applyFont="1" applyBorder="1" applyAlignment="1">
      <alignment horizontal="right"/>
    </xf>
    <xf numFmtId="44" fontId="3" fillId="0" borderId="27" xfId="0" applyNumberFormat="1" applyFont="1" applyBorder="1" applyAlignment="1">
      <alignment horizontal="right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0" fontId="3" fillId="0" borderId="5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</cellXfs>
  <cellStyles count="2">
    <cellStyle name="Měna" xfId="1" builtinId="4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66679</xdr:colOff>
      <xdr:row>43</xdr:row>
      <xdr:rowOff>38102</xdr:rowOff>
    </xdr:from>
    <xdr:to>
      <xdr:col>7</xdr:col>
      <xdr:colOff>585679</xdr:colOff>
      <xdr:row>47</xdr:row>
      <xdr:rowOff>146102</xdr:rowOff>
    </xdr:to>
    <xdr:pic>
      <xdr:nvPicPr>
        <xdr:cNvPr id="6" name="Obrázek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4" y="8515352"/>
          <a:ext cx="1662000" cy="87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workbookViewId="0">
      <selection activeCell="G43" sqref="G43:H43"/>
    </sheetView>
  </sheetViews>
  <sheetFormatPr defaultRowHeight="15" x14ac:dyDescent="0.25"/>
  <cols>
    <col min="1" max="1" width="11.28515625" customWidth="1"/>
    <col min="2" max="2" width="8.140625" customWidth="1"/>
    <col min="3" max="3" width="17.140625" customWidth="1"/>
    <col min="4" max="4" width="13.7109375" customWidth="1"/>
    <col min="5" max="5" width="7" customWidth="1"/>
    <col min="6" max="6" width="4.42578125" bestFit="1" customWidth="1"/>
    <col min="7" max="8" width="12.7109375" customWidth="1"/>
  </cols>
  <sheetData>
    <row r="1" spans="1:8" ht="23.25" x14ac:dyDescent="0.25">
      <c r="A1" s="18" t="s">
        <v>1</v>
      </c>
      <c r="B1" s="19"/>
      <c r="C1" s="19"/>
      <c r="D1" s="19"/>
      <c r="E1" s="19"/>
      <c r="F1" s="19"/>
      <c r="G1" s="19"/>
      <c r="H1" s="20"/>
    </row>
    <row r="2" spans="1:8" ht="18.75" customHeight="1" x14ac:dyDescent="0.25">
      <c r="A2" s="21" t="s">
        <v>0</v>
      </c>
      <c r="B2" s="57" t="s">
        <v>21</v>
      </c>
      <c r="C2" s="57"/>
      <c r="D2" s="57"/>
      <c r="E2" s="57"/>
      <c r="F2" s="57"/>
      <c r="G2" s="57"/>
      <c r="H2" s="58"/>
    </row>
    <row r="3" spans="1:8" ht="21.75" customHeight="1" x14ac:dyDescent="0.25">
      <c r="A3" s="22"/>
      <c r="B3" s="59"/>
      <c r="C3" s="59"/>
      <c r="D3" s="59"/>
      <c r="E3" s="59"/>
      <c r="F3" s="59"/>
      <c r="G3" s="59"/>
      <c r="H3" s="60"/>
    </row>
    <row r="4" spans="1:8" ht="15" customHeight="1" x14ac:dyDescent="0.25">
      <c r="A4" s="16" t="s">
        <v>2</v>
      </c>
      <c r="B4" s="23" t="s">
        <v>15</v>
      </c>
      <c r="C4" s="24"/>
      <c r="D4" s="2" t="s">
        <v>3</v>
      </c>
      <c r="E4" s="33" t="s">
        <v>22</v>
      </c>
      <c r="F4" s="33"/>
      <c r="G4" s="33"/>
      <c r="H4" s="34"/>
    </row>
    <row r="5" spans="1:8" ht="15" customHeight="1" x14ac:dyDescent="0.25">
      <c r="A5" s="14"/>
      <c r="B5" s="25"/>
      <c r="C5" s="26"/>
      <c r="D5" s="2"/>
      <c r="E5" s="33"/>
      <c r="F5" s="33"/>
      <c r="G5" s="33"/>
      <c r="H5" s="34"/>
    </row>
    <row r="6" spans="1:8" ht="15" customHeight="1" x14ac:dyDescent="0.25">
      <c r="A6" s="14"/>
      <c r="B6" s="25"/>
      <c r="C6" s="26"/>
      <c r="D6" s="2"/>
      <c r="E6" s="33"/>
      <c r="F6" s="33"/>
      <c r="G6" s="33"/>
      <c r="H6" s="34"/>
    </row>
    <row r="7" spans="1:8" ht="15" customHeight="1" x14ac:dyDescent="0.25">
      <c r="A7" s="14"/>
      <c r="B7" s="25"/>
      <c r="C7" s="26"/>
      <c r="D7" s="2"/>
      <c r="E7" s="33"/>
      <c r="F7" s="33"/>
      <c r="G7" s="33"/>
      <c r="H7" s="34"/>
    </row>
    <row r="8" spans="1:8" ht="18.75" customHeight="1" thickBot="1" x14ac:dyDescent="0.3">
      <c r="A8" s="14"/>
      <c r="B8" s="25"/>
      <c r="C8" s="26"/>
      <c r="D8" s="2"/>
      <c r="E8" s="33"/>
      <c r="F8" s="33"/>
      <c r="G8" s="33"/>
      <c r="H8" s="34"/>
    </row>
    <row r="9" spans="1:8" ht="15" customHeight="1" x14ac:dyDescent="0.25">
      <c r="A9" s="14"/>
      <c r="B9" s="27" t="s">
        <v>18</v>
      </c>
      <c r="C9" s="29">
        <v>21</v>
      </c>
      <c r="D9" s="2"/>
      <c r="E9" s="33"/>
      <c r="F9" s="33"/>
      <c r="G9" s="33"/>
      <c r="H9" s="34"/>
    </row>
    <row r="10" spans="1:8" ht="15" customHeight="1" thickBot="1" x14ac:dyDescent="0.3">
      <c r="A10" s="17"/>
      <c r="B10" s="28"/>
      <c r="C10" s="30"/>
      <c r="D10" s="2"/>
      <c r="E10" s="33"/>
      <c r="F10" s="33"/>
      <c r="G10" s="33"/>
      <c r="H10" s="34"/>
    </row>
    <row r="11" spans="1:8" ht="6" customHeight="1" x14ac:dyDescent="0.25">
      <c r="A11" s="35"/>
      <c r="B11" s="36"/>
      <c r="C11" s="36"/>
      <c r="D11" s="36"/>
      <c r="E11" s="36"/>
      <c r="F11" s="36"/>
      <c r="G11" s="36"/>
      <c r="H11" s="37"/>
    </row>
    <row r="12" spans="1:8" ht="15" customHeight="1" x14ac:dyDescent="0.25">
      <c r="A12" s="42" t="s">
        <v>7</v>
      </c>
      <c r="B12" s="41"/>
      <c r="C12" s="41"/>
      <c r="D12" s="41"/>
      <c r="E12" s="41" t="s">
        <v>6</v>
      </c>
      <c r="F12" s="41" t="s">
        <v>5</v>
      </c>
      <c r="G12" s="40" t="s">
        <v>20</v>
      </c>
      <c r="H12" s="38" t="s">
        <v>4</v>
      </c>
    </row>
    <row r="13" spans="1:8" ht="15" customHeight="1" x14ac:dyDescent="0.25">
      <c r="A13" s="42"/>
      <c r="B13" s="41"/>
      <c r="C13" s="41"/>
      <c r="D13" s="41"/>
      <c r="E13" s="41"/>
      <c r="F13" s="41"/>
      <c r="G13" s="40"/>
      <c r="H13" s="39"/>
    </row>
    <row r="14" spans="1:8" x14ac:dyDescent="0.25">
      <c r="A14" s="31" t="s">
        <v>23</v>
      </c>
      <c r="B14" s="32"/>
      <c r="C14" s="32"/>
      <c r="D14" s="32"/>
      <c r="E14" s="5">
        <v>62.8</v>
      </c>
      <c r="F14" s="5" t="s">
        <v>11</v>
      </c>
      <c r="G14" s="6">
        <v>415</v>
      </c>
      <c r="H14" s="7">
        <f>E14*G14</f>
        <v>26062</v>
      </c>
    </row>
    <row r="15" spans="1:8" x14ac:dyDescent="0.25">
      <c r="A15" s="31" t="s">
        <v>24</v>
      </c>
      <c r="B15" s="32"/>
      <c r="C15" s="32"/>
      <c r="D15" s="32"/>
      <c r="E15" s="5">
        <v>500</v>
      </c>
      <c r="F15" s="5" t="s">
        <v>8</v>
      </c>
      <c r="G15" s="6">
        <v>29</v>
      </c>
      <c r="H15" s="7">
        <f t="shared" ref="H15:H41" si="0">E15*G15</f>
        <v>14500</v>
      </c>
    </row>
    <row r="16" spans="1:8" x14ac:dyDescent="0.25">
      <c r="A16" s="31" t="s">
        <v>25</v>
      </c>
      <c r="B16" s="32"/>
      <c r="C16" s="32"/>
      <c r="D16" s="32"/>
      <c r="E16" s="5">
        <v>55</v>
      </c>
      <c r="F16" s="5" t="s">
        <v>11</v>
      </c>
      <c r="G16" s="6">
        <v>50</v>
      </c>
      <c r="H16" s="7">
        <f t="shared" si="0"/>
        <v>2750</v>
      </c>
    </row>
    <row r="17" spans="1:8" x14ac:dyDescent="0.25">
      <c r="A17" s="31" t="s">
        <v>26</v>
      </c>
      <c r="B17" s="32"/>
      <c r="C17" s="32"/>
      <c r="D17" s="32"/>
      <c r="E17" s="5">
        <v>20</v>
      </c>
      <c r="F17" s="5" t="s">
        <v>8</v>
      </c>
      <c r="G17" s="6">
        <v>50</v>
      </c>
      <c r="H17" s="7">
        <f t="shared" si="0"/>
        <v>1000</v>
      </c>
    </row>
    <row r="18" spans="1:8" x14ac:dyDescent="0.25">
      <c r="A18" s="31" t="s">
        <v>27</v>
      </c>
      <c r="B18" s="32"/>
      <c r="C18" s="32"/>
      <c r="D18" s="32"/>
      <c r="E18" s="5">
        <v>15</v>
      </c>
      <c r="F18" s="5" t="s">
        <v>8</v>
      </c>
      <c r="G18" s="6">
        <v>225</v>
      </c>
      <c r="H18" s="7">
        <f t="shared" si="0"/>
        <v>3375</v>
      </c>
    </row>
    <row r="19" spans="1:8" x14ac:dyDescent="0.25">
      <c r="A19" s="31" t="s">
        <v>28</v>
      </c>
      <c r="B19" s="32"/>
      <c r="C19" s="32"/>
      <c r="D19" s="32"/>
      <c r="E19" s="5">
        <v>6</v>
      </c>
      <c r="F19" s="5" t="s">
        <v>12</v>
      </c>
      <c r="G19" s="6">
        <v>240</v>
      </c>
      <c r="H19" s="7">
        <f t="shared" si="0"/>
        <v>1440</v>
      </c>
    </row>
    <row r="20" spans="1:8" x14ac:dyDescent="0.25">
      <c r="A20" s="31" t="s">
        <v>29</v>
      </c>
      <c r="B20" s="32"/>
      <c r="C20" s="32"/>
      <c r="D20" s="32"/>
      <c r="E20" s="5">
        <v>31</v>
      </c>
      <c r="F20" s="5" t="s">
        <v>12</v>
      </c>
      <c r="G20" s="6">
        <v>65</v>
      </c>
      <c r="H20" s="7">
        <f t="shared" si="0"/>
        <v>2015</v>
      </c>
    </row>
    <row r="21" spans="1:8" x14ac:dyDescent="0.25">
      <c r="A21" s="31" t="s">
        <v>30</v>
      </c>
      <c r="B21" s="32"/>
      <c r="C21" s="32"/>
      <c r="D21" s="32"/>
      <c r="E21" s="5">
        <v>10.5</v>
      </c>
      <c r="F21" s="5" t="s">
        <v>12</v>
      </c>
      <c r="G21" s="6">
        <v>40</v>
      </c>
      <c r="H21" s="7">
        <f t="shared" si="0"/>
        <v>420</v>
      </c>
    </row>
    <row r="22" spans="1:8" x14ac:dyDescent="0.25">
      <c r="A22" s="31" t="s">
        <v>31</v>
      </c>
      <c r="B22" s="32"/>
      <c r="C22" s="32"/>
      <c r="D22" s="32"/>
      <c r="E22" s="5">
        <v>55</v>
      </c>
      <c r="F22" s="5" t="s">
        <v>11</v>
      </c>
      <c r="G22" s="6">
        <v>70</v>
      </c>
      <c r="H22" s="7">
        <f t="shared" si="0"/>
        <v>3850</v>
      </c>
    </row>
    <row r="23" spans="1:8" x14ac:dyDescent="0.25">
      <c r="A23" s="31" t="s">
        <v>32</v>
      </c>
      <c r="B23" s="32"/>
      <c r="C23" s="32"/>
      <c r="D23" s="32"/>
      <c r="E23" s="5">
        <v>55</v>
      </c>
      <c r="F23" s="5" t="s">
        <v>11</v>
      </c>
      <c r="G23" s="6">
        <v>80</v>
      </c>
      <c r="H23" s="7">
        <f t="shared" si="0"/>
        <v>4400</v>
      </c>
    </row>
    <row r="24" spans="1:8" x14ac:dyDescent="0.25">
      <c r="A24" s="31" t="s">
        <v>33</v>
      </c>
      <c r="B24" s="32"/>
      <c r="C24" s="32"/>
      <c r="D24" s="32"/>
      <c r="E24" s="5">
        <v>55</v>
      </c>
      <c r="F24" s="5" t="s">
        <v>11</v>
      </c>
      <c r="G24" s="6">
        <v>140</v>
      </c>
      <c r="H24" s="7">
        <f t="shared" si="0"/>
        <v>7700</v>
      </c>
    </row>
    <row r="25" spans="1:8" x14ac:dyDescent="0.25">
      <c r="A25" s="31" t="s">
        <v>34</v>
      </c>
      <c r="B25" s="32"/>
      <c r="C25" s="32"/>
      <c r="D25" s="32"/>
      <c r="E25" s="5">
        <v>55</v>
      </c>
      <c r="F25" s="5" t="s">
        <v>11</v>
      </c>
      <c r="G25" s="6">
        <v>120</v>
      </c>
      <c r="H25" s="7">
        <f t="shared" si="0"/>
        <v>6600</v>
      </c>
    </row>
    <row r="26" spans="1:8" x14ac:dyDescent="0.25">
      <c r="A26" s="31" t="s">
        <v>35</v>
      </c>
      <c r="B26" s="32"/>
      <c r="C26" s="32"/>
      <c r="D26" s="32"/>
      <c r="E26" s="5">
        <v>55</v>
      </c>
      <c r="F26" s="5" t="s">
        <v>11</v>
      </c>
      <c r="G26" s="6">
        <v>25</v>
      </c>
      <c r="H26" s="7">
        <f t="shared" si="0"/>
        <v>1375</v>
      </c>
    </row>
    <row r="27" spans="1:8" x14ac:dyDescent="0.25">
      <c r="A27" s="31"/>
      <c r="B27" s="32"/>
      <c r="C27" s="32"/>
      <c r="D27" s="32"/>
      <c r="E27" s="5"/>
      <c r="F27" s="5"/>
      <c r="G27" s="6"/>
      <c r="H27" s="7">
        <f t="shared" si="0"/>
        <v>0</v>
      </c>
    </row>
    <row r="28" spans="1:8" x14ac:dyDescent="0.25">
      <c r="A28" s="31"/>
      <c r="B28" s="32"/>
      <c r="C28" s="32"/>
      <c r="D28" s="32"/>
      <c r="E28" s="5"/>
      <c r="F28" s="5"/>
      <c r="G28" s="6"/>
      <c r="H28" s="7">
        <f t="shared" si="0"/>
        <v>0</v>
      </c>
    </row>
    <row r="29" spans="1:8" x14ac:dyDescent="0.25">
      <c r="A29" s="31"/>
      <c r="B29" s="32"/>
      <c r="C29" s="32"/>
      <c r="D29" s="32"/>
      <c r="E29" s="5"/>
      <c r="F29" s="5"/>
      <c r="G29" s="6"/>
      <c r="H29" s="7">
        <f t="shared" si="0"/>
        <v>0</v>
      </c>
    </row>
    <row r="30" spans="1:8" x14ac:dyDescent="0.25">
      <c r="A30" s="31"/>
      <c r="B30" s="32"/>
      <c r="C30" s="32"/>
      <c r="D30" s="32"/>
      <c r="E30" s="5"/>
      <c r="F30" s="5"/>
      <c r="G30" s="6"/>
      <c r="H30" s="7">
        <f t="shared" si="0"/>
        <v>0</v>
      </c>
    </row>
    <row r="31" spans="1:8" x14ac:dyDescent="0.25">
      <c r="A31" s="31"/>
      <c r="B31" s="32"/>
      <c r="C31" s="32"/>
      <c r="D31" s="32"/>
      <c r="E31" s="5"/>
      <c r="F31" s="5"/>
      <c r="G31" s="6"/>
      <c r="H31" s="7">
        <f t="shared" si="0"/>
        <v>0</v>
      </c>
    </row>
    <row r="32" spans="1:8" x14ac:dyDescent="0.25">
      <c r="A32" s="31"/>
      <c r="B32" s="32"/>
      <c r="C32" s="32"/>
      <c r="D32" s="32"/>
      <c r="E32" s="5"/>
      <c r="F32" s="5"/>
      <c r="G32" s="6"/>
      <c r="H32" s="7">
        <f t="shared" si="0"/>
        <v>0</v>
      </c>
    </row>
    <row r="33" spans="1:8" x14ac:dyDescent="0.25">
      <c r="A33" s="31"/>
      <c r="B33" s="32"/>
      <c r="C33" s="32"/>
      <c r="D33" s="32"/>
      <c r="E33" s="5"/>
      <c r="F33" s="5"/>
      <c r="G33" s="6"/>
      <c r="H33" s="7">
        <f t="shared" si="0"/>
        <v>0</v>
      </c>
    </row>
    <row r="34" spans="1:8" x14ac:dyDescent="0.25">
      <c r="A34" s="31"/>
      <c r="B34" s="32"/>
      <c r="C34" s="32"/>
      <c r="D34" s="32"/>
      <c r="E34" s="5"/>
      <c r="F34" s="5"/>
      <c r="G34" s="6"/>
      <c r="H34" s="7">
        <f t="shared" si="0"/>
        <v>0</v>
      </c>
    </row>
    <row r="35" spans="1:8" x14ac:dyDescent="0.25">
      <c r="A35" s="31"/>
      <c r="B35" s="32"/>
      <c r="C35" s="32"/>
      <c r="D35" s="32"/>
      <c r="E35" s="5"/>
      <c r="F35" s="5"/>
      <c r="G35" s="6"/>
      <c r="H35" s="7">
        <f t="shared" si="0"/>
        <v>0</v>
      </c>
    </row>
    <row r="36" spans="1:8" x14ac:dyDescent="0.25">
      <c r="A36" s="31"/>
      <c r="B36" s="32"/>
      <c r="C36" s="32"/>
      <c r="D36" s="32"/>
      <c r="E36" s="5"/>
      <c r="F36" s="5"/>
      <c r="G36" s="6"/>
      <c r="H36" s="7">
        <f t="shared" si="0"/>
        <v>0</v>
      </c>
    </row>
    <row r="37" spans="1:8" x14ac:dyDescent="0.25">
      <c r="A37" s="31"/>
      <c r="B37" s="32"/>
      <c r="C37" s="32"/>
      <c r="D37" s="32"/>
      <c r="E37" s="5"/>
      <c r="F37" s="5"/>
      <c r="G37" s="6"/>
      <c r="H37" s="7">
        <f t="shared" si="0"/>
        <v>0</v>
      </c>
    </row>
    <row r="38" spans="1:8" x14ac:dyDescent="0.25">
      <c r="A38" s="31"/>
      <c r="B38" s="32"/>
      <c r="C38" s="32"/>
      <c r="D38" s="32"/>
      <c r="E38" s="5"/>
      <c r="F38" s="5"/>
      <c r="G38" s="6"/>
      <c r="H38" s="7">
        <f t="shared" si="0"/>
        <v>0</v>
      </c>
    </row>
    <row r="39" spans="1:8" x14ac:dyDescent="0.25">
      <c r="A39" s="31"/>
      <c r="B39" s="32"/>
      <c r="C39" s="32"/>
      <c r="D39" s="32"/>
      <c r="E39" s="5"/>
      <c r="F39" s="5"/>
      <c r="G39" s="6"/>
      <c r="H39" s="7">
        <f t="shared" si="0"/>
        <v>0</v>
      </c>
    </row>
    <row r="40" spans="1:8" x14ac:dyDescent="0.25">
      <c r="A40" s="31"/>
      <c r="B40" s="32"/>
      <c r="C40" s="32"/>
      <c r="D40" s="32"/>
      <c r="E40" s="5"/>
      <c r="F40" s="5"/>
      <c r="G40" s="6"/>
      <c r="H40" s="7">
        <f t="shared" si="0"/>
        <v>0</v>
      </c>
    </row>
    <row r="41" spans="1:8" ht="15.75" thickBot="1" x14ac:dyDescent="0.3">
      <c r="A41" s="55"/>
      <c r="B41" s="56"/>
      <c r="C41" s="56"/>
      <c r="D41" s="56"/>
      <c r="E41" s="8"/>
      <c r="F41" s="8"/>
      <c r="G41" s="9"/>
      <c r="H41" s="10">
        <f t="shared" si="0"/>
        <v>0</v>
      </c>
    </row>
    <row r="42" spans="1:8" ht="18.75" x14ac:dyDescent="0.3">
      <c r="A42" s="15" t="s">
        <v>19</v>
      </c>
      <c r="B42" s="11"/>
      <c r="C42" s="11"/>
      <c r="D42" s="11"/>
      <c r="E42" s="11"/>
      <c r="F42" s="11"/>
      <c r="G42" s="51">
        <f>SUM(H14:H41)</f>
        <v>75487</v>
      </c>
      <c r="H42" s="52"/>
    </row>
    <row r="43" spans="1:8" s="1" customFormat="1" ht="19.5" thickBot="1" x14ac:dyDescent="0.35">
      <c r="A43" s="12" t="str">
        <f>"celkem vč. "&amp;C9&amp;"% DPH"</f>
        <v>celkem vč. 21% DPH</v>
      </c>
      <c r="B43" s="13"/>
      <c r="C43" s="13"/>
      <c r="D43" s="13"/>
      <c r="E43" s="13"/>
      <c r="F43" s="13"/>
      <c r="G43" s="53">
        <f>G42+(C9*G42%)</f>
        <v>91339.27</v>
      </c>
      <c r="H43" s="54"/>
    </row>
    <row r="44" spans="1:8" x14ac:dyDescent="0.25">
      <c r="A44" s="47" t="s">
        <v>17</v>
      </c>
      <c r="B44" s="48"/>
      <c r="C44" s="48"/>
      <c r="D44" s="48"/>
      <c r="E44" s="43"/>
      <c r="F44" s="43"/>
      <c r="G44" s="43"/>
      <c r="H44" s="44"/>
    </row>
    <row r="45" spans="1:8" x14ac:dyDescent="0.25">
      <c r="A45" s="47"/>
      <c r="B45" s="48"/>
      <c r="C45" s="48"/>
      <c r="D45" s="48"/>
      <c r="E45" s="43"/>
      <c r="F45" s="43"/>
      <c r="G45" s="43"/>
      <c r="H45" s="44"/>
    </row>
    <row r="46" spans="1:8" x14ac:dyDescent="0.25">
      <c r="A46" s="47"/>
      <c r="B46" s="48"/>
      <c r="C46" s="48"/>
      <c r="D46" s="48"/>
      <c r="E46" s="43"/>
      <c r="F46" s="43"/>
      <c r="G46" s="43"/>
      <c r="H46" s="44"/>
    </row>
    <row r="47" spans="1:8" x14ac:dyDescent="0.25">
      <c r="A47" s="47"/>
      <c r="B47" s="48"/>
      <c r="C47" s="48"/>
      <c r="D47" s="48"/>
      <c r="E47" s="43"/>
      <c r="F47" s="43"/>
      <c r="G47" s="43"/>
      <c r="H47" s="44"/>
    </row>
    <row r="48" spans="1:8" ht="15.75" thickBot="1" x14ac:dyDescent="0.3">
      <c r="A48" s="49"/>
      <c r="B48" s="50"/>
      <c r="C48" s="50"/>
      <c r="D48" s="50"/>
      <c r="E48" s="45"/>
      <c r="F48" s="45"/>
      <c r="G48" s="45"/>
      <c r="H48" s="46"/>
    </row>
  </sheetData>
  <mergeCells count="45">
    <mergeCell ref="E44:H48"/>
    <mergeCell ref="A44:D48"/>
    <mergeCell ref="G42:H42"/>
    <mergeCell ref="G43:H43"/>
    <mergeCell ref="A36:D36"/>
    <mergeCell ref="A37:D37"/>
    <mergeCell ref="A38:D38"/>
    <mergeCell ref="A39:D39"/>
    <mergeCell ref="A40:D40"/>
    <mergeCell ref="A41:D41"/>
    <mergeCell ref="A35:D3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21:D21"/>
    <mergeCell ref="A22:D22"/>
    <mergeCell ref="A23:D23"/>
    <mergeCell ref="A24:D24"/>
    <mergeCell ref="A25:D25"/>
    <mergeCell ref="A14:D14"/>
    <mergeCell ref="E4:H10"/>
    <mergeCell ref="A11:H11"/>
    <mergeCell ref="H12:H13"/>
    <mergeCell ref="A20:D20"/>
    <mergeCell ref="G12:G13"/>
    <mergeCell ref="E12:E13"/>
    <mergeCell ref="F12:F13"/>
    <mergeCell ref="A12:D13"/>
    <mergeCell ref="A15:D15"/>
    <mergeCell ref="A16:D16"/>
    <mergeCell ref="A17:D17"/>
    <mergeCell ref="A18:D18"/>
    <mergeCell ref="A19:D19"/>
    <mergeCell ref="A1:H1"/>
    <mergeCell ref="B2:H3"/>
    <mergeCell ref="A2:A3"/>
    <mergeCell ref="B4:C8"/>
    <mergeCell ref="B9:B10"/>
    <mergeCell ref="C9:C10"/>
  </mergeCells>
  <pageMargins left="0.70866141732283472" right="0.70866141732283472" top="0.74803149606299213" bottom="0.74803149606299213" header="0.31496062992125984" footer="0.31496062992125984"/>
  <pageSetup paperSize="9" fitToHeight="0" orientation="portrait" horizontalDpi="300" verticalDpi="300" r:id="rId1"/>
  <headerFooter>
    <oddHeader>&amp;RDne :   &amp;D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DATA!$B$2:$B$4</xm:f>
          </x14:formula1>
          <xm:sqref>C9</xm:sqref>
        </x14:dataValidation>
        <x14:dataValidation type="list" allowBlank="1" showInputMessage="1" showErrorMessage="1">
          <x14:formula1>
            <xm:f>DATA!$A$2:$A$9</xm:f>
          </x14:formula1>
          <xm:sqref>F14:F41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>
      <selection activeCell="G12" sqref="G12"/>
    </sheetView>
  </sheetViews>
  <sheetFormatPr defaultRowHeight="15" x14ac:dyDescent="0.25"/>
  <cols>
    <col min="1" max="1" width="9.140625" style="4"/>
    <col min="2" max="2" width="9.140625" style="3"/>
  </cols>
  <sheetData>
    <row r="1" spans="1:2" x14ac:dyDescent="0.25">
      <c r="A1" s="4" t="s">
        <v>5</v>
      </c>
      <c r="B1" s="4" t="s">
        <v>16</v>
      </c>
    </row>
    <row r="3" spans="1:2" x14ac:dyDescent="0.25">
      <c r="A3" s="4" t="s">
        <v>12</v>
      </c>
      <c r="B3" s="4">
        <v>15</v>
      </c>
    </row>
    <row r="4" spans="1:2" x14ac:dyDescent="0.25">
      <c r="A4" s="4" t="s">
        <v>14</v>
      </c>
      <c r="B4" s="4">
        <v>21</v>
      </c>
    </row>
    <row r="5" spans="1:2" x14ac:dyDescent="0.25">
      <c r="A5" s="4" t="s">
        <v>8</v>
      </c>
    </row>
    <row r="6" spans="1:2" x14ac:dyDescent="0.25">
      <c r="A6" s="4" t="s">
        <v>13</v>
      </c>
    </row>
    <row r="7" spans="1:2" x14ac:dyDescent="0.25">
      <c r="A7" s="4" t="s">
        <v>9</v>
      </c>
    </row>
    <row r="8" spans="1:2" x14ac:dyDescent="0.25">
      <c r="A8" s="4" t="s">
        <v>10</v>
      </c>
    </row>
    <row r="9" spans="1:2" x14ac:dyDescent="0.25">
      <c r="A9" s="4" t="s">
        <v>11</v>
      </c>
    </row>
  </sheetData>
  <sortState ref="A3:A9">
    <sortCondition ref="A3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DATA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Honza</dc:creator>
  <cp:lastModifiedBy>Honza</cp:lastModifiedBy>
  <cp:lastPrinted>2021-11-22T20:52:48Z</cp:lastPrinted>
  <dcterms:created xsi:type="dcterms:W3CDTF">2021-11-22T18:24:29Z</dcterms:created>
  <dcterms:modified xsi:type="dcterms:W3CDTF">2023-11-19T13:31:20Z</dcterms:modified>
</cp:coreProperties>
</file>